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8" windowWidth="23136" windowHeight="12012" tabRatio="836" activeTab="1"/>
  </bookViews>
  <sheets>
    <sheet name="一次申請" sheetId="13" r:id="rId1"/>
    <sheet name="第二階段" sheetId="9" r:id="rId2"/>
  </sheets>
  <definedNames>
    <definedName name="_xlnm.Print_Area" localSheetId="0">一次申請!$A$1:$K$19</definedName>
    <definedName name="_xlnm.Print_Area" localSheetId="1">第二階段!$A$1:$K$19</definedName>
  </definedNames>
  <calcPr calcId="145621"/>
</workbook>
</file>

<file path=xl/calcChain.xml><?xml version="1.0" encoding="utf-8"?>
<calcChain xmlns="http://schemas.openxmlformats.org/spreadsheetml/2006/main">
  <c r="D16" i="13" l="1"/>
  <c r="B16" i="13"/>
  <c r="L16" i="13" s="1"/>
  <c r="L15" i="13"/>
  <c r="K15" i="13"/>
  <c r="H15" i="13" s="1"/>
  <c r="E15" i="13"/>
  <c r="C15" i="13"/>
  <c r="L14" i="13"/>
  <c r="K14" i="13"/>
  <c r="E14" i="13"/>
  <c r="H14" i="13" s="1"/>
  <c r="C14" i="13"/>
  <c r="L13" i="13"/>
  <c r="K13" i="13"/>
  <c r="F13" i="13"/>
  <c r="I13" i="13" s="1"/>
  <c r="E13" i="13"/>
  <c r="H13" i="13" s="1"/>
  <c r="J13" i="13" s="1"/>
  <c r="C13" i="13"/>
  <c r="L12" i="13"/>
  <c r="K12" i="13"/>
  <c r="H12" i="13"/>
  <c r="F12" i="13"/>
  <c r="I12" i="13" s="1"/>
  <c r="E12" i="13"/>
  <c r="C12" i="13"/>
  <c r="L11" i="13"/>
  <c r="K11" i="13"/>
  <c r="H11" i="13"/>
  <c r="E11" i="13"/>
  <c r="C11" i="13"/>
  <c r="F11" i="13" s="1"/>
  <c r="L10" i="13"/>
  <c r="E10" i="13"/>
  <c r="C10" i="13"/>
  <c r="F10" i="13" s="1"/>
  <c r="G11" i="13" l="1"/>
  <c r="I11" i="13"/>
  <c r="J11" i="13" s="1"/>
  <c r="J12" i="13"/>
  <c r="I10" i="13"/>
  <c r="G10" i="13"/>
  <c r="G12" i="13"/>
  <c r="G13" i="13"/>
  <c r="F14" i="13"/>
  <c r="I14" i="13" s="1"/>
  <c r="J14" i="13" s="1"/>
  <c r="G14" i="13"/>
  <c r="F15" i="13"/>
  <c r="I15" i="13" s="1"/>
  <c r="J15" i="13" s="1"/>
  <c r="C16" i="13"/>
  <c r="K16" i="13"/>
  <c r="K10" i="13" s="1"/>
  <c r="H10" i="13" s="1"/>
  <c r="E16" i="13"/>
  <c r="E15" i="9"/>
  <c r="E14" i="9"/>
  <c r="E13" i="9"/>
  <c r="E12" i="9"/>
  <c r="E11" i="9"/>
  <c r="E10" i="9"/>
  <c r="G15" i="13" l="1"/>
  <c r="G16" i="13" s="1"/>
  <c r="J10" i="13"/>
  <c r="J16" i="13" s="1"/>
  <c r="H16" i="13"/>
  <c r="F16" i="13"/>
  <c r="I16" i="13"/>
  <c r="K12" i="9"/>
  <c r="K11" i="9"/>
  <c r="L10" i="9"/>
  <c r="C10" i="9" l="1"/>
  <c r="F10" i="9" s="1"/>
  <c r="C11" i="9"/>
  <c r="F11" i="9" s="1"/>
  <c r="C12" i="9"/>
  <c r="F12" i="9" s="1"/>
  <c r="I12" i="9" s="1"/>
  <c r="C13" i="9"/>
  <c r="F13" i="9" s="1"/>
  <c r="I13" i="9" s="1"/>
  <c r="C14" i="9"/>
  <c r="F14" i="9" s="1"/>
  <c r="G14" i="9" s="1"/>
  <c r="D16" i="9"/>
  <c r="L16" i="9" s="1"/>
  <c r="B16" i="9"/>
  <c r="K16" i="9"/>
  <c r="K13" i="9"/>
  <c r="H13" i="9" s="1"/>
  <c r="K14" i="9"/>
  <c r="H14" i="9" s="1"/>
  <c r="L11" i="9"/>
  <c r="L12" i="9"/>
  <c r="L13" i="9"/>
  <c r="L14" i="9"/>
  <c r="C15" i="9"/>
  <c r="F15" i="9" s="1"/>
  <c r="K15" i="9"/>
  <c r="L15" i="9"/>
  <c r="G10" i="9" l="1"/>
  <c r="K10" i="9"/>
  <c r="I15" i="9"/>
  <c r="G13" i="9"/>
  <c r="I11" i="9"/>
  <c r="G15" i="9"/>
  <c r="C16" i="9"/>
  <c r="H15" i="9"/>
  <c r="J13" i="9"/>
  <c r="G11" i="9"/>
  <c r="H11" i="9"/>
  <c r="I14" i="9"/>
  <c r="F16" i="9" l="1"/>
  <c r="I10" i="9"/>
  <c r="J11" i="9"/>
  <c r="H12" i="9"/>
  <c r="G12" i="9"/>
  <c r="J14" i="9"/>
  <c r="J15" i="9"/>
  <c r="H10" i="9"/>
  <c r="I16" i="9" l="1"/>
  <c r="H16" i="9"/>
  <c r="J10" i="9"/>
  <c r="J12" i="9"/>
  <c r="E16" i="9"/>
  <c r="J16" i="9" l="1"/>
  <c r="G16" i="9"/>
</calcChain>
</file>

<file path=xl/sharedStrings.xml><?xml version="1.0" encoding="utf-8"?>
<sst xmlns="http://schemas.openxmlformats.org/spreadsheetml/2006/main" count="66" uniqueCount="30">
  <si>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</si>
  <si>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</si>
  <si>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</si>
  <si>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</si>
  <si>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</si>
  <si>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</si>
  <si>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</si>
  <si>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</si>
  <si>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</si>
  <si>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</si>
  <si>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t>補助款</t>
    <phoneticPr fontId="2" type="noConversion"/>
  </si>
  <si>
    <t>自籌款</t>
    <phoneticPr fontId="2" type="noConversion"/>
  </si>
  <si>
    <t>總經費</t>
    <phoneticPr fontId="2" type="noConversion"/>
  </si>
  <si>
    <t>小計</t>
    <phoneticPr fontId="2" type="noConversion"/>
  </si>
  <si>
    <r>
      <t>2.</t>
    </r>
    <r>
      <rPr>
        <sz val="12"/>
        <rFont val="標楷體"/>
        <family val="4"/>
        <charset val="136"/>
      </rPr>
      <t>消耗性器材及原材料費</t>
    </r>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</si>
  <si>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</si>
  <si>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註1:以契約生效日起每6個月為1期，最後1期若不足3個月者(含)則併入前1期款。俟各期期中報告審查通過後撥付下1期補助款。</t>
    <phoneticPr fontId="2" type="noConversion"/>
  </si>
  <si>
    <t>註2:請填寫綠色填滿之欄位後，電腦會自動編列全程預算數及各期各會計科目的補助款與自籌款金額及尾款。</t>
    <phoneticPr fontId="2" type="noConversion"/>
  </si>
  <si>
    <r>
      <t>註</t>
    </r>
    <r>
      <rPr>
        <sz val="11"/>
        <color indexed="8"/>
        <rFont val="Times New Roman"/>
        <family val="1"/>
      </rPr>
      <t>3</t>
    </r>
    <r>
      <rPr>
        <sz val="11"/>
        <color indexed="8"/>
        <rFont val="標楷體"/>
        <family val="4"/>
        <charset val="136"/>
      </rPr>
      <t>:上表是以全程為1年(12個月)之計畫為計算範例，計畫共分2期，扣除尾款後，其餘經費分2期平均編列(本案例每期皆為6個月)。電腦試算公式之設定，
    以E9(第1期補助款之人事費)為例:公式為(B9-K9)*[6(該期月數)/(12(全程月數)]。其餘不同執行月數之計畫請以此編列原則類推。</t>
    </r>
    <phoneticPr fontId="2" type="noConversion"/>
  </si>
  <si>
    <t>計畫編號:00000000                計畫名稱:○○○○○○○○                          公司名稱:○○○○○○○○</t>
    <phoneticPr fontId="2" type="noConversion"/>
  </si>
  <si>
    <t>108年OO月1日~109年OO月OO日</t>
    <phoneticPr fontId="2" type="noConversion"/>
  </si>
  <si>
    <r>
      <t xml:space="preserve"> 109</t>
    </r>
    <r>
      <rPr>
        <sz val="11"/>
        <rFont val="細明體"/>
        <family val="3"/>
        <charset val="136"/>
      </rPr>
      <t>年</t>
    </r>
    <r>
      <rPr>
        <sz val="11"/>
        <rFont val="Times New Roman"/>
        <family val="1"/>
      </rPr>
      <t>OO</t>
    </r>
    <r>
      <rPr>
        <sz val="11"/>
        <rFont val="細明體"/>
        <family val="3"/>
        <charset val="136"/>
      </rPr>
      <t>月</t>
    </r>
    <r>
      <rPr>
        <sz val="11"/>
        <rFont val="Times New Roman"/>
        <family val="1"/>
      </rPr>
      <t>1</t>
    </r>
    <r>
      <rPr>
        <sz val="11"/>
        <rFont val="細明體"/>
        <family val="3"/>
        <charset val="136"/>
      </rPr>
      <t>日</t>
    </r>
    <r>
      <rPr>
        <sz val="11"/>
        <rFont val="Times New Roman"/>
        <family val="1"/>
      </rPr>
      <t>~  109</t>
    </r>
    <r>
      <rPr>
        <sz val="11"/>
        <rFont val="細明體"/>
        <family val="3"/>
        <charset val="136"/>
      </rPr>
      <t>年</t>
    </r>
    <r>
      <rPr>
        <sz val="11"/>
        <rFont val="Times New Roman"/>
        <family val="1"/>
      </rPr>
      <t>OO</t>
    </r>
    <r>
      <rPr>
        <sz val="11"/>
        <rFont val="細明體"/>
        <family val="3"/>
        <charset val="136"/>
      </rPr>
      <t>月</t>
    </r>
    <r>
      <rPr>
        <sz val="11"/>
        <rFont val="Times New Roman"/>
        <family val="1"/>
      </rPr>
      <t>OO</t>
    </r>
    <r>
      <rPr>
        <sz val="11"/>
        <rFont val="細明體"/>
        <family val="3"/>
        <charset val="136"/>
      </rPr>
      <t>日</t>
    </r>
    <phoneticPr fontId="2" type="noConversion"/>
  </si>
  <si>
    <r>
      <t>1.</t>
    </r>
    <r>
      <rPr>
        <sz val="12"/>
        <rFont val="標楷體"/>
        <family val="4"/>
        <charset val="136"/>
      </rPr>
      <t>創新或研究發展人員之人事費</t>
    </r>
    <phoneticPr fontId="2" type="noConversion"/>
  </si>
  <si>
    <r>
      <t>3.</t>
    </r>
    <r>
      <rPr>
        <sz val="12"/>
        <rFont val="標楷體"/>
        <family val="4"/>
        <charset val="136"/>
      </rPr>
      <t>創新或研究發展設備使用費</t>
    </r>
    <phoneticPr fontId="2" type="noConversion"/>
  </si>
  <si>
    <r>
      <t>4.</t>
    </r>
    <r>
      <rPr>
        <sz val="12"/>
        <rFont val="標楷體"/>
        <family val="4"/>
        <charset val="136"/>
      </rPr>
      <t>創新或研究發展設備維護費</t>
    </r>
    <phoneticPr fontId="2" type="noConversion"/>
  </si>
  <si>
    <r>
      <t>5.</t>
    </r>
    <r>
      <rPr>
        <sz val="12"/>
        <rFont val="標楷體"/>
        <family val="4"/>
        <charset val="136"/>
      </rPr>
      <t>無形資產之引進、委託研究或驗證費</t>
    </r>
    <phoneticPr fontId="2" type="noConversion"/>
  </si>
  <si>
    <t>6.差旅費</t>
    <phoneticPr fontId="2" type="noConversion"/>
  </si>
  <si>
    <r>
      <rPr>
        <sz val="16"/>
        <rFont val="標楷體"/>
        <family val="4"/>
        <charset val="136"/>
      </rPr>
      <t>行動支付補助</t>
    </r>
    <r>
      <rPr>
        <sz val="16"/>
        <rFont val="標楷體"/>
        <family val="4"/>
        <charset val="136"/>
      </rPr>
      <t>計畫歲出預算分配表</t>
    </r>
    <r>
      <rPr>
        <sz val="16"/>
        <rFont val="標楷體"/>
        <family val="4"/>
        <charset val="136"/>
      </rPr>
      <t xml:space="preserve">
</t>
    </r>
    <r>
      <rPr>
        <sz val="16"/>
        <rFont val="Times New Roman"/>
        <family val="1"/>
      </rPr>
      <t>(</t>
    </r>
    <r>
      <rPr>
        <sz val="16"/>
        <rFont val="標楷體"/>
        <family val="4"/>
        <charset val="136"/>
      </rPr>
      <t>計畫期程為10-15個月之計畫</t>
    </r>
    <r>
      <rPr>
        <sz val="16"/>
        <rFont val="Times New Roman"/>
        <family val="1"/>
      </rPr>
      <t>[3</t>
    </r>
    <r>
      <rPr>
        <sz val="16"/>
        <rFont val="標楷體"/>
        <family val="4"/>
        <charset val="136"/>
      </rPr>
      <t>期</t>
    </r>
    <r>
      <rPr>
        <sz val="16"/>
        <rFont val="Times New Roman"/>
        <family val="1"/>
      </rPr>
      <t>])</t>
    </r>
    <phoneticPr fontId="2" type="noConversion"/>
  </si>
  <si>
    <r>
      <t>108</t>
    </r>
    <r>
      <rPr>
        <sz val="11"/>
        <rFont val="標楷體"/>
        <family val="4"/>
        <charset val="136"/>
      </rPr>
      <t>年</t>
    </r>
    <r>
      <rPr>
        <sz val="11"/>
        <rFont val="Times New Roman"/>
        <family val="1"/>
      </rPr>
      <t>11</t>
    </r>
    <r>
      <rPr>
        <sz val="11"/>
        <rFont val="標楷體"/>
        <family val="4"/>
        <charset val="136"/>
      </rPr>
      <t>月</t>
    </r>
    <r>
      <rPr>
        <sz val="11"/>
        <rFont val="Times New Roman"/>
        <family val="1"/>
      </rPr>
      <t>01</t>
    </r>
    <r>
      <rPr>
        <sz val="11"/>
        <rFont val="標楷體"/>
        <family val="4"/>
        <charset val="136"/>
      </rPr>
      <t>日</t>
    </r>
    <r>
      <rPr>
        <sz val="11"/>
        <rFont val="Times New Roman"/>
        <family val="1"/>
      </rPr>
      <t>~109</t>
    </r>
    <r>
      <rPr>
        <sz val="11"/>
        <rFont val="標楷體"/>
        <family val="4"/>
        <charset val="136"/>
      </rPr>
      <t>年</t>
    </r>
    <r>
      <rPr>
        <sz val="11"/>
        <rFont val="Times New Roman"/>
        <family val="1"/>
      </rPr>
      <t>04</t>
    </r>
    <r>
      <rPr>
        <sz val="11"/>
        <rFont val="標楷體"/>
        <family val="4"/>
        <charset val="136"/>
      </rPr>
      <t>月</t>
    </r>
    <r>
      <rPr>
        <sz val="11"/>
        <rFont val="Times New Roman"/>
        <family val="1"/>
      </rPr>
      <t>30</t>
    </r>
    <r>
      <rPr>
        <sz val="11"/>
        <rFont val="標楷體"/>
        <family val="4"/>
        <charset val="136"/>
      </rPr>
      <t>日</t>
    </r>
    <phoneticPr fontId="2" type="noConversion"/>
  </si>
  <si>
    <r>
      <t xml:space="preserve"> 109</t>
    </r>
    <r>
      <rPr>
        <sz val="11"/>
        <rFont val="細明體"/>
        <family val="3"/>
        <charset val="136"/>
      </rPr>
      <t>年</t>
    </r>
    <r>
      <rPr>
        <sz val="11"/>
        <rFont val="Times New Roman"/>
        <family val="1"/>
      </rPr>
      <t>05</t>
    </r>
    <r>
      <rPr>
        <sz val="11"/>
        <rFont val="細明體"/>
        <family val="3"/>
        <charset val="136"/>
      </rPr>
      <t>月</t>
    </r>
    <r>
      <rPr>
        <sz val="11"/>
        <rFont val="Times New Roman"/>
        <family val="1"/>
      </rPr>
      <t>01</t>
    </r>
    <r>
      <rPr>
        <sz val="11"/>
        <rFont val="細明體"/>
        <family val="3"/>
        <charset val="136"/>
      </rPr>
      <t>日</t>
    </r>
    <r>
      <rPr>
        <sz val="11"/>
        <rFont val="Times New Roman"/>
        <family val="1"/>
      </rPr>
      <t>~109</t>
    </r>
    <r>
      <rPr>
        <sz val="11"/>
        <rFont val="細明體"/>
        <family val="3"/>
        <charset val="136"/>
      </rPr>
      <t>年</t>
    </r>
    <r>
      <rPr>
        <sz val="11"/>
        <rFont val="Times New Roman"/>
        <family val="1"/>
      </rPr>
      <t>08</t>
    </r>
    <r>
      <rPr>
        <sz val="11"/>
        <rFont val="細明體"/>
        <family val="3"/>
        <charset val="136"/>
      </rPr>
      <t>月</t>
    </r>
    <r>
      <rPr>
        <sz val="11"/>
        <rFont val="Times New Roman"/>
        <family val="1"/>
      </rPr>
      <t>31</t>
    </r>
    <r>
      <rPr>
        <sz val="11"/>
        <rFont val="細明體"/>
        <family val="3"/>
        <charset val="136"/>
      </rPr>
      <t>日</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</si>
</sst>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5"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6"/>
      <name val="Times New Roman"/>
      <family val="1"/>
    </font>
    <font>
      <sz val="11"/>
      <color indexed="8"/>
      <name val="標楷體"/>
      <family val="4"/>
      <charset val="136"/>
    </font>
    <font>
      <sz val="11"/>
      <name val="新細明體"/>
      <family val="1"/>
      <charset val="136"/>
    </font>
    <font>
      <sz val="11"/>
      <color indexed="8"/>
      <name val="Times New Roman"/>
      <family val="1"/>
    </font>
    <font>
      <sz val="12"/>
      <name val="新細明體"/>
      <family val="1"/>
      <charset val="136"/>
    </font>
    <font>
      <sz val="12"/>
      <color rgb="FFFF0000"/>
      <name val="Times New Roman"/>
      <family val="1"/>
    </font>
    <font>
      <sz val="11"/>
      <name val="細明體"/>
      <family val="3"/>
      <charset val="136"/>
    </font>
  </fonts>
  <fills count="3">
    <fill>
      <patternFill patternType="none"/>
    </fill>
    <fill>
      <patternFill patternType="gray125"/>
    </fill>
    <fill>
      <patternFill patternType="solid">
        <fgColor indexed="42"/>
        <bgColor indexed="64"/>
      </patternFill>
    </fill>
  </fills>
  <borders count="31">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10"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4" fillId="0" borderId="1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177" fontId="12" fillId="0" borderId="0" xfId="1" applyNumberFormat="1" applyFont="1"/>
    <xf numFmtId="9" fontId="13" fillId="0" borderId="14" xfId="0" applyNumberFormat="1" applyFont="1" applyBorder="1" applyAlignment="1">
      <alignment horizontal="left" vertical="center"/>
    </xf>
    <xf numFmtId="0" fontId="6" fillId="0" borderId="0" xfId="0" applyFont="1" applyAlignment="1">
      <alignment horizontal="center" vertical="center"/>
    </xf>
    <xf numFmtId="0" fontId="4" fillId="0" borderId="0" xfId="0" applyFont="1" applyBorder="1" applyAlignment="1">
      <alignment horizontal="center" vertical="center"/>
    </xf>
    <xf numFmtId="0" fontId="0" fillId="0" borderId="0" xfId="0" applyAlignment="1">
      <alignment vertical="top"/>
    </xf>
    <xf numFmtId="0" fontId="3" fillId="0" borderId="11" xfId="0" applyFont="1" applyBorder="1" applyAlignment="1">
      <alignment horizontal="left" vertical="center" wrapText="1"/>
    </xf>
    <xf numFmtId="0" fontId="4"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vertical="top" wrapText="1"/>
    </xf>
    <xf numFmtId="0" fontId="10" fillId="0" borderId="0" xfId="0" applyFont="1" applyAlignment="1">
      <alignment vertical="top"/>
    </xf>
    <xf numFmtId="0" fontId="9"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1" xfId="0" applyFont="1" applyBorder="1" applyAlignment="1">
      <alignment horizontal="center" vertical="center"/>
    </xf>
    <xf numFmtId="0" fontId="5" fillId="0" borderId="21" xfId="0" applyFont="1" applyBorder="1" applyAlignment="1">
      <alignment horizontal="center" vertical="center"/>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zoomScale="75" zoomScaleNormal="75" workbookViewId="0">
      <selection activeCell="P13" sqref="P13"/>
    </sheetView>
  </sheetViews>
  <sheetFormatPr defaultRowHeight="16.2" x14ac:dyDescent="0.3"/>
  <cols>
    <col min="1" max="1" width="34" customWidth="1"/>
    <col min="2" max="10" width="11.6640625" customWidth="1"/>
    <col min="11" max="11" width="17.109375" bestFit="1" customWidth="1"/>
  </cols>
  <sheetData>
    <row r="1" spans="1:12" ht="50.1" customHeight="1" x14ac:dyDescent="0.3">
      <c r="A1" s="51" t="s">
        <v>27</v>
      </c>
      <c r="B1" s="52"/>
      <c r="C1" s="52"/>
      <c r="D1" s="52"/>
      <c r="E1" s="52"/>
      <c r="F1" s="52"/>
      <c r="G1" s="52"/>
      <c r="H1" s="52"/>
      <c r="I1" s="52"/>
      <c r="J1" s="52"/>
      <c r="K1" s="52"/>
    </row>
    <row r="2" spans="1:12" ht="22.2" x14ac:dyDescent="0.3">
      <c r="A2" s="41"/>
      <c r="B2" s="41"/>
      <c r="C2" s="41"/>
      <c r="D2" s="41"/>
      <c r="K2" s="41"/>
    </row>
    <row r="3" spans="1:12" x14ac:dyDescent="0.3">
      <c r="A3" s="33" t="s">
        <v>19</v>
      </c>
      <c r="B3" s="42"/>
      <c r="C3" s="33"/>
      <c r="D3" s="34"/>
      <c r="E3" s="33"/>
      <c r="F3" s="33"/>
      <c r="G3" s="35"/>
      <c r="H3" s="42"/>
      <c r="I3" s="42"/>
      <c r="J3" s="42"/>
      <c r="K3" s="36"/>
    </row>
    <row r="4" spans="1:12" ht="16.8" thickBot="1" x14ac:dyDescent="0.35">
      <c r="A4" s="17"/>
      <c r="B4" s="18"/>
      <c r="C4" s="17"/>
      <c r="D4" s="19"/>
      <c r="E4" s="17"/>
      <c r="F4" s="17"/>
      <c r="G4" s="20"/>
      <c r="H4" s="18"/>
      <c r="I4" s="18"/>
      <c r="J4" s="18"/>
      <c r="K4" s="21" t="s">
        <v>0</v>
      </c>
    </row>
    <row r="5" spans="1:12" s="4" customFormat="1" x14ac:dyDescent="0.3">
      <c r="A5" s="24" t="s">
        <v>1</v>
      </c>
      <c r="B5" s="13">
        <v>10</v>
      </c>
      <c r="C5" s="14" t="s">
        <v>2</v>
      </c>
      <c r="D5" s="15"/>
      <c r="E5" s="16"/>
      <c r="F5" s="16"/>
      <c r="G5" s="16"/>
      <c r="H5" s="16"/>
      <c r="I5" s="16"/>
      <c r="J5" s="16"/>
      <c r="K5" s="30"/>
    </row>
    <row r="6" spans="1:12" s="4" customFormat="1" ht="16.8" thickBot="1" x14ac:dyDescent="0.35">
      <c r="A6" s="26" t="s">
        <v>3</v>
      </c>
      <c r="B6" s="40">
        <v>0.2</v>
      </c>
      <c r="C6" s="27" t="s">
        <v>4</v>
      </c>
      <c r="D6" s="28"/>
      <c r="E6" s="29"/>
      <c r="F6" s="29"/>
      <c r="G6" s="29"/>
      <c r="H6" s="29"/>
      <c r="I6" s="29"/>
      <c r="J6" s="29"/>
      <c r="K6" s="32"/>
    </row>
    <row r="7" spans="1:12" x14ac:dyDescent="0.3">
      <c r="A7" s="53" t="s">
        <v>5</v>
      </c>
      <c r="B7" s="56" t="s">
        <v>6</v>
      </c>
      <c r="C7" s="57"/>
      <c r="D7" s="58"/>
      <c r="E7" s="62" t="s">
        <v>7</v>
      </c>
      <c r="F7" s="63"/>
      <c r="G7" s="63"/>
      <c r="H7" s="62" t="s">
        <v>8</v>
      </c>
      <c r="I7" s="63"/>
      <c r="J7" s="63"/>
      <c r="K7" s="64" t="s">
        <v>9</v>
      </c>
    </row>
    <row r="8" spans="1:12" x14ac:dyDescent="0.3">
      <c r="A8" s="54"/>
      <c r="B8" s="59"/>
      <c r="C8" s="60"/>
      <c r="D8" s="61"/>
      <c r="E8" s="67" t="s">
        <v>28</v>
      </c>
      <c r="F8" s="68"/>
      <c r="G8" s="69"/>
      <c r="H8" s="70" t="s">
        <v>29</v>
      </c>
      <c r="I8" s="70"/>
      <c r="J8" s="70"/>
      <c r="K8" s="65"/>
    </row>
    <row r="9" spans="1:12" ht="16.8" thickBot="1" x14ac:dyDescent="0.35">
      <c r="A9" s="55"/>
      <c r="B9" s="3" t="s">
        <v>10</v>
      </c>
      <c r="C9" s="3" t="s">
        <v>11</v>
      </c>
      <c r="D9" s="6" t="s">
        <v>12</v>
      </c>
      <c r="E9" s="1" t="s">
        <v>10</v>
      </c>
      <c r="F9" s="1" t="s">
        <v>11</v>
      </c>
      <c r="G9" s="1" t="s">
        <v>13</v>
      </c>
      <c r="H9" s="1" t="s">
        <v>10</v>
      </c>
      <c r="I9" s="1" t="s">
        <v>11</v>
      </c>
      <c r="J9" s="1" t="s">
        <v>13</v>
      </c>
      <c r="K9" s="66"/>
    </row>
    <row r="10" spans="1:12" ht="33" customHeight="1" thickTop="1" x14ac:dyDescent="0.3">
      <c r="A10" s="44" t="s">
        <v>22</v>
      </c>
      <c r="B10" s="38">
        <v>0</v>
      </c>
      <c r="C10" s="11">
        <f t="shared" ref="C10:C15" si="0">D10-B10</f>
        <v>0</v>
      </c>
      <c r="D10" s="12">
        <v>0</v>
      </c>
      <c r="E10" s="10">
        <f t="shared" ref="E10:E15" si="1">ROUND(B10*0.6,0)</f>
        <v>0</v>
      </c>
      <c r="F10" s="10">
        <f>ROUND(C10*(6/B5),0)</f>
        <v>0</v>
      </c>
      <c r="G10" s="9">
        <f>SUM(E10:F10)</f>
        <v>0</v>
      </c>
      <c r="H10" s="10">
        <f t="shared" ref="H10:H15" si="2">B10-K10-E10</f>
        <v>0</v>
      </c>
      <c r="I10" s="10">
        <f t="shared" ref="I10:I15" si="3">C10-F10</f>
        <v>0</v>
      </c>
      <c r="J10" s="9">
        <f t="shared" ref="J10:J15" si="4">SUM(H10:I10)</f>
        <v>0</v>
      </c>
      <c r="K10" s="22">
        <f>K16-SUM(K11:K15)</f>
        <v>0</v>
      </c>
      <c r="L10" s="39" t="e">
        <f>B10/D10</f>
        <v>#DIV/0!</v>
      </c>
    </row>
    <row r="11" spans="1:12" ht="33" customHeight="1" x14ac:dyDescent="0.3">
      <c r="A11" s="44" t="s">
        <v>14</v>
      </c>
      <c r="B11" s="38">
        <v>0</v>
      </c>
      <c r="C11" s="11">
        <f t="shared" si="0"/>
        <v>0</v>
      </c>
      <c r="D11" s="12">
        <v>0</v>
      </c>
      <c r="E11" s="10">
        <f t="shared" si="1"/>
        <v>0</v>
      </c>
      <c r="F11" s="10">
        <f>ROUND(C11*(6/B5),0)</f>
        <v>0</v>
      </c>
      <c r="G11" s="9">
        <f t="shared" ref="G11:G15" si="5">SUM(E11:F11)</f>
        <v>0</v>
      </c>
      <c r="H11" s="10">
        <f t="shared" si="2"/>
        <v>0</v>
      </c>
      <c r="I11" s="10">
        <f t="shared" si="3"/>
        <v>0</v>
      </c>
      <c r="J11" s="9">
        <f t="shared" si="4"/>
        <v>0</v>
      </c>
      <c r="K11" s="22">
        <f>ROUNDUP(B11*B6,0)</f>
        <v>0</v>
      </c>
      <c r="L11" s="39" t="e">
        <f t="shared" ref="L11:L16" si="6">B11/D11</f>
        <v>#DIV/0!</v>
      </c>
    </row>
    <row r="12" spans="1:12" ht="33" customHeight="1" x14ac:dyDescent="0.3">
      <c r="A12" s="44" t="s">
        <v>23</v>
      </c>
      <c r="B12" s="38">
        <v>0</v>
      </c>
      <c r="C12" s="11">
        <f t="shared" si="0"/>
        <v>0</v>
      </c>
      <c r="D12" s="12">
        <v>0</v>
      </c>
      <c r="E12" s="10">
        <f t="shared" si="1"/>
        <v>0</v>
      </c>
      <c r="F12" s="10">
        <f>ROUND(C12*(6/B5),0)</f>
        <v>0</v>
      </c>
      <c r="G12" s="9">
        <f t="shared" si="5"/>
        <v>0</v>
      </c>
      <c r="H12" s="10">
        <f t="shared" si="2"/>
        <v>0</v>
      </c>
      <c r="I12" s="10">
        <f t="shared" si="3"/>
        <v>0</v>
      </c>
      <c r="J12" s="9">
        <f t="shared" si="4"/>
        <v>0</v>
      </c>
      <c r="K12" s="22">
        <f>ROUNDUP(B12*B6,0)</f>
        <v>0</v>
      </c>
      <c r="L12" s="39" t="e">
        <f t="shared" si="6"/>
        <v>#DIV/0!</v>
      </c>
    </row>
    <row r="13" spans="1:12" ht="33" customHeight="1" x14ac:dyDescent="0.3">
      <c r="A13" s="44" t="s">
        <v>24</v>
      </c>
      <c r="B13" s="38">
        <v>0</v>
      </c>
      <c r="C13" s="11">
        <f t="shared" si="0"/>
        <v>0</v>
      </c>
      <c r="D13" s="12">
        <v>0</v>
      </c>
      <c r="E13" s="10">
        <f t="shared" si="1"/>
        <v>0</v>
      </c>
      <c r="F13" s="10">
        <f>ROUND(C13*(6/B5),0)</f>
        <v>0</v>
      </c>
      <c r="G13" s="9">
        <f t="shared" si="5"/>
        <v>0</v>
      </c>
      <c r="H13" s="10">
        <f t="shared" si="2"/>
        <v>0</v>
      </c>
      <c r="I13" s="10">
        <f t="shared" si="3"/>
        <v>0</v>
      </c>
      <c r="J13" s="9">
        <f t="shared" si="4"/>
        <v>0</v>
      </c>
      <c r="K13" s="22">
        <f>ROUNDUP(B13*B6,0)</f>
        <v>0</v>
      </c>
      <c r="L13" s="39" t="e">
        <f t="shared" si="6"/>
        <v>#DIV/0!</v>
      </c>
    </row>
    <row r="14" spans="1:12" ht="33" customHeight="1" x14ac:dyDescent="0.3">
      <c r="A14" s="44" t="s">
        <v>25</v>
      </c>
      <c r="B14" s="38">
        <v>0</v>
      </c>
      <c r="C14" s="11">
        <f t="shared" si="0"/>
        <v>0</v>
      </c>
      <c r="D14" s="12">
        <v>0</v>
      </c>
      <c r="E14" s="10">
        <f t="shared" si="1"/>
        <v>0</v>
      </c>
      <c r="F14" s="10">
        <f>ROUND(C14*(6/B5),0)</f>
        <v>0</v>
      </c>
      <c r="G14" s="9">
        <f t="shared" si="5"/>
        <v>0</v>
      </c>
      <c r="H14" s="10">
        <f t="shared" si="2"/>
        <v>0</v>
      </c>
      <c r="I14" s="10">
        <f t="shared" si="3"/>
        <v>0</v>
      </c>
      <c r="J14" s="9">
        <f t="shared" si="4"/>
        <v>0</v>
      </c>
      <c r="K14" s="22">
        <f>ROUNDUP(B14*B6,0)</f>
        <v>0</v>
      </c>
      <c r="L14" s="39" t="e">
        <f t="shared" si="6"/>
        <v>#DIV/0!</v>
      </c>
    </row>
    <row r="15" spans="1:12" ht="33" customHeight="1" thickBot="1" x14ac:dyDescent="0.35">
      <c r="A15" s="45" t="s">
        <v>26</v>
      </c>
      <c r="B15" s="38">
        <v>0</v>
      </c>
      <c r="C15" s="11">
        <f t="shared" si="0"/>
        <v>0</v>
      </c>
      <c r="D15" s="38">
        <v>0</v>
      </c>
      <c r="E15" s="10">
        <f t="shared" si="1"/>
        <v>0</v>
      </c>
      <c r="F15" s="10">
        <f>ROUND(C15*(6/B5),0)</f>
        <v>0</v>
      </c>
      <c r="G15" s="9">
        <f t="shared" si="5"/>
        <v>0</v>
      </c>
      <c r="H15" s="10">
        <f t="shared" si="2"/>
        <v>0</v>
      </c>
      <c r="I15" s="10">
        <f t="shared" si="3"/>
        <v>0</v>
      </c>
      <c r="J15" s="9">
        <f t="shared" si="4"/>
        <v>0</v>
      </c>
      <c r="K15" s="22">
        <f>ROUNDUP(B15*B6,0)</f>
        <v>0</v>
      </c>
      <c r="L15" s="39" t="e">
        <f t="shared" si="6"/>
        <v>#DIV/0!</v>
      </c>
    </row>
    <row r="16" spans="1:12" ht="33" customHeight="1" thickTop="1" thickBot="1" x14ac:dyDescent="0.35">
      <c r="A16" s="31" t="s">
        <v>15</v>
      </c>
      <c r="B16" s="37">
        <f t="shared" ref="B16:J16" si="7">SUM(B10:B15)</f>
        <v>0</v>
      </c>
      <c r="C16" s="37">
        <f t="shared" si="7"/>
        <v>0</v>
      </c>
      <c r="D16" s="37">
        <f t="shared" si="7"/>
        <v>0</v>
      </c>
      <c r="E16" s="37">
        <f t="shared" si="7"/>
        <v>0</v>
      </c>
      <c r="F16" s="37">
        <f t="shared" si="7"/>
        <v>0</v>
      </c>
      <c r="G16" s="37">
        <f t="shared" si="7"/>
        <v>0</v>
      </c>
      <c r="H16" s="37">
        <f t="shared" si="7"/>
        <v>0</v>
      </c>
      <c r="I16" s="37">
        <f t="shared" si="7"/>
        <v>0</v>
      </c>
      <c r="J16" s="37">
        <f t="shared" si="7"/>
        <v>0</v>
      </c>
      <c r="K16" s="23">
        <f>ROUNDUP(B16*B6,0)</f>
        <v>0</v>
      </c>
      <c r="L16" s="39" t="e">
        <f t="shared" si="6"/>
        <v>#DIV/0!</v>
      </c>
    </row>
    <row r="17" spans="1:12" ht="16.5" customHeight="1" x14ac:dyDescent="0.3">
      <c r="A17" s="46" t="s">
        <v>16</v>
      </c>
      <c r="B17" s="46"/>
      <c r="C17" s="46"/>
      <c r="D17" s="46"/>
      <c r="E17" s="46"/>
      <c r="F17" s="46"/>
      <c r="G17" s="46"/>
      <c r="H17" s="46"/>
      <c r="I17" s="46"/>
      <c r="J17" s="46"/>
      <c r="K17" s="46"/>
    </row>
    <row r="18" spans="1:12" x14ac:dyDescent="0.3">
      <c r="A18" s="47" t="s">
        <v>17</v>
      </c>
      <c r="B18" s="48"/>
      <c r="C18" s="48"/>
      <c r="D18" s="48"/>
      <c r="E18" s="48"/>
      <c r="F18" s="48"/>
      <c r="G18" s="48"/>
      <c r="H18" s="48"/>
      <c r="I18" s="48"/>
      <c r="J18" s="48"/>
      <c r="K18" s="48"/>
      <c r="L18" s="43"/>
    </row>
    <row r="19" spans="1:12" ht="33" customHeight="1" x14ac:dyDescent="0.3">
      <c r="A19" s="49" t="s">
        <v>18</v>
      </c>
      <c r="B19" s="50"/>
      <c r="C19" s="50"/>
      <c r="D19" s="50"/>
      <c r="E19" s="50"/>
      <c r="F19" s="50"/>
      <c r="G19" s="50"/>
      <c r="H19" s="50"/>
      <c r="I19" s="50"/>
      <c r="J19" s="50"/>
      <c r="K19" s="50"/>
    </row>
    <row r="20" spans="1:12" x14ac:dyDescent="0.3">
      <c r="A20" s="7"/>
      <c r="B20" s="8"/>
      <c r="C20" s="8"/>
      <c r="D20" s="8"/>
      <c r="E20" s="8"/>
      <c r="F20" s="8"/>
      <c r="G20" s="8"/>
      <c r="H20" s="8"/>
      <c r="I20" s="8"/>
      <c r="J20" s="8"/>
      <c r="K20" s="8"/>
    </row>
    <row r="26" spans="1:12" x14ac:dyDescent="0.3">
      <c r="C26" s="4"/>
    </row>
  </sheetData>
  <mergeCells count="11">
    <mergeCell ref="A17:K17"/>
    <mergeCell ref="A18:K18"/>
    <mergeCell ref="A19:K19"/>
    <mergeCell ref="A1:K1"/>
    <mergeCell ref="A7:A9"/>
    <mergeCell ref="B7:D8"/>
    <mergeCell ref="E7:G7"/>
    <mergeCell ref="H7:J7"/>
    <mergeCell ref="K7:K9"/>
    <mergeCell ref="E8:G8"/>
    <mergeCell ref="H8:J8"/>
  </mergeCells>
  <phoneticPr fontId="2" type="noConversion"/>
  <printOptions horizont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tabSelected="1" zoomScale="75" zoomScaleNormal="75" workbookViewId="0">
      <selection activeCell="F6" sqref="F6"/>
    </sheetView>
  </sheetViews>
  <sheetFormatPr defaultRowHeight="16.2" x14ac:dyDescent="0.3"/>
  <cols>
    <col min="1" max="1" width="34" customWidth="1"/>
    <col min="2" max="10" width="11.6640625" customWidth="1"/>
    <col min="11" max="11" width="17.109375" bestFit="1" customWidth="1"/>
  </cols>
  <sheetData>
    <row r="1" spans="1:12" ht="50.1" customHeight="1" x14ac:dyDescent="0.3">
      <c r="A1" s="51" t="s">
        <v>27</v>
      </c>
      <c r="B1" s="52"/>
      <c r="C1" s="52"/>
      <c r="D1" s="52"/>
      <c r="E1" s="52"/>
      <c r="F1" s="52"/>
      <c r="G1" s="52"/>
      <c r="H1" s="52"/>
      <c r="I1" s="52"/>
      <c r="J1" s="52"/>
      <c r="K1" s="52"/>
    </row>
    <row r="2" spans="1:12" ht="22.2" x14ac:dyDescent="0.3">
      <c r="A2" s="2"/>
      <c r="B2" s="2"/>
      <c r="C2" s="2"/>
      <c r="D2" s="2"/>
      <c r="K2" s="2"/>
    </row>
    <row r="3" spans="1:12" x14ac:dyDescent="0.3">
      <c r="A3" s="33" t="s">
        <v>19</v>
      </c>
      <c r="B3" s="25"/>
      <c r="C3" s="33"/>
      <c r="D3" s="34"/>
      <c r="E3" s="33"/>
      <c r="F3" s="33"/>
      <c r="G3" s="35"/>
      <c r="H3" s="25"/>
      <c r="I3" s="25"/>
      <c r="J3" s="25"/>
      <c r="K3" s="36"/>
    </row>
    <row r="4" spans="1:12" ht="16.8" thickBot="1" x14ac:dyDescent="0.35">
      <c r="A4" s="17"/>
      <c r="B4" s="18"/>
      <c r="C4" s="17"/>
      <c r="D4" s="19"/>
      <c r="E4" s="17"/>
      <c r="F4" s="17"/>
      <c r="G4" s="20"/>
      <c r="H4" s="18"/>
      <c r="I4" s="18"/>
      <c r="J4" s="18"/>
      <c r="K4" s="21" t="s">
        <v>0</v>
      </c>
    </row>
    <row r="5" spans="1:12" s="4" customFormat="1" x14ac:dyDescent="0.3">
      <c r="A5" s="24" t="s">
        <v>1</v>
      </c>
      <c r="B5" s="13">
        <v>12</v>
      </c>
      <c r="C5" s="14" t="s">
        <v>2</v>
      </c>
      <c r="D5" s="15"/>
      <c r="E5" s="16"/>
      <c r="F5" s="16"/>
      <c r="G5" s="16"/>
      <c r="H5" s="16"/>
      <c r="I5" s="16"/>
      <c r="J5" s="16"/>
      <c r="K5" s="30"/>
    </row>
    <row r="6" spans="1:12" s="4" customFormat="1" ht="16.8" thickBot="1" x14ac:dyDescent="0.35">
      <c r="A6" s="26" t="s">
        <v>3</v>
      </c>
      <c r="B6" s="40">
        <v>0.2</v>
      </c>
      <c r="C6" s="27" t="s">
        <v>4</v>
      </c>
      <c r="D6" s="28"/>
      <c r="E6" s="29"/>
      <c r="F6" s="29"/>
      <c r="G6" s="29"/>
      <c r="H6" s="29"/>
      <c r="I6" s="29"/>
      <c r="J6" s="29"/>
      <c r="K6" s="32"/>
    </row>
    <row r="7" spans="1:12" x14ac:dyDescent="0.3">
      <c r="A7" s="53" t="s">
        <v>5</v>
      </c>
      <c r="B7" s="56" t="s">
        <v>6</v>
      </c>
      <c r="C7" s="57"/>
      <c r="D7" s="58"/>
      <c r="E7" s="62" t="s">
        <v>7</v>
      </c>
      <c r="F7" s="63"/>
      <c r="G7" s="63"/>
      <c r="H7" s="62" t="s">
        <v>8</v>
      </c>
      <c r="I7" s="63"/>
      <c r="J7" s="63"/>
      <c r="K7" s="64" t="s">
        <v>9</v>
      </c>
    </row>
    <row r="8" spans="1:12" x14ac:dyDescent="0.3">
      <c r="A8" s="54"/>
      <c r="B8" s="59"/>
      <c r="C8" s="60"/>
      <c r="D8" s="61"/>
      <c r="E8" s="71" t="s">
        <v>20</v>
      </c>
      <c r="F8" s="70"/>
      <c r="G8" s="70"/>
      <c r="H8" s="70" t="s">
        <v>21</v>
      </c>
      <c r="I8" s="70"/>
      <c r="J8" s="70"/>
      <c r="K8" s="65"/>
    </row>
    <row r="9" spans="1:12" ht="16.8" thickBot="1" x14ac:dyDescent="0.35">
      <c r="A9" s="55"/>
      <c r="B9" s="3" t="s">
        <v>10</v>
      </c>
      <c r="C9" s="3" t="s">
        <v>11</v>
      </c>
      <c r="D9" s="6" t="s">
        <v>12</v>
      </c>
      <c r="E9" s="1" t="s">
        <v>10</v>
      </c>
      <c r="F9" s="1" t="s">
        <v>11</v>
      </c>
      <c r="G9" s="1" t="s">
        <v>13</v>
      </c>
      <c r="H9" s="1" t="s">
        <v>10</v>
      </c>
      <c r="I9" s="1" t="s">
        <v>11</v>
      </c>
      <c r="J9" s="1" t="s">
        <v>13</v>
      </c>
      <c r="K9" s="66"/>
    </row>
    <row r="10" spans="1:12" ht="33" customHeight="1" thickTop="1" x14ac:dyDescent="0.3">
      <c r="A10" s="44" t="s">
        <v>22</v>
      </c>
      <c r="B10" s="38">
        <v>0</v>
      </c>
      <c r="C10" s="11">
        <f t="shared" ref="C10:C15" si="0">D10-B10</f>
        <v>0</v>
      </c>
      <c r="D10" s="12">
        <v>0</v>
      </c>
      <c r="E10" s="10">
        <f t="shared" ref="E10:E15" si="1">ROUND(B10*0.6,0)</f>
        <v>0</v>
      </c>
      <c r="F10" s="10">
        <f>ROUND(C10*(6/B5),0)</f>
        <v>0</v>
      </c>
      <c r="G10" s="9">
        <f>SUM(E10:F10)</f>
        <v>0</v>
      </c>
      <c r="H10" s="10">
        <f t="shared" ref="H10:H15" si="2">B10-K10-E10</f>
        <v>0</v>
      </c>
      <c r="I10" s="10">
        <f t="shared" ref="I10:I15" si="3">C10-F10</f>
        <v>0</v>
      </c>
      <c r="J10" s="9">
        <f t="shared" ref="J10:J15" si="4">SUM(H10:I10)</f>
        <v>0</v>
      </c>
      <c r="K10" s="22">
        <f>K16-SUM(K11:K15)</f>
        <v>0</v>
      </c>
      <c r="L10" s="39" t="e">
        <f>B10/D10</f>
        <v>#DIV/0!</v>
      </c>
    </row>
    <row r="11" spans="1:12" ht="33" customHeight="1" x14ac:dyDescent="0.3">
      <c r="A11" s="44" t="s">
        <v>14</v>
      </c>
      <c r="B11" s="38">
        <v>0</v>
      </c>
      <c r="C11" s="11">
        <f t="shared" si="0"/>
        <v>0</v>
      </c>
      <c r="D11" s="12">
        <v>0</v>
      </c>
      <c r="E11" s="10">
        <f t="shared" si="1"/>
        <v>0</v>
      </c>
      <c r="F11" s="10">
        <f>ROUND(C11*(6/B5),0)</f>
        <v>0</v>
      </c>
      <c r="G11" s="9">
        <f t="shared" ref="G11:G15" si="5">SUM(E11:F11)</f>
        <v>0</v>
      </c>
      <c r="H11" s="10">
        <f t="shared" si="2"/>
        <v>0</v>
      </c>
      <c r="I11" s="10">
        <f t="shared" si="3"/>
        <v>0</v>
      </c>
      <c r="J11" s="9">
        <f t="shared" si="4"/>
        <v>0</v>
      </c>
      <c r="K11" s="22">
        <f>ROUNDUP(B11*B6,0)</f>
        <v>0</v>
      </c>
      <c r="L11" s="39" t="e">
        <f t="shared" ref="L11:L16" si="6">B11/D11</f>
        <v>#DIV/0!</v>
      </c>
    </row>
    <row r="12" spans="1:12" ht="33" customHeight="1" x14ac:dyDescent="0.3">
      <c r="A12" s="44" t="s">
        <v>23</v>
      </c>
      <c r="B12" s="38">
        <v>0</v>
      </c>
      <c r="C12" s="11">
        <f t="shared" si="0"/>
        <v>0</v>
      </c>
      <c r="D12" s="12">
        <v>0</v>
      </c>
      <c r="E12" s="10">
        <f t="shared" si="1"/>
        <v>0</v>
      </c>
      <c r="F12" s="10">
        <f>ROUND(C12*(6/B5),0)</f>
        <v>0</v>
      </c>
      <c r="G12" s="9">
        <f t="shared" si="5"/>
        <v>0</v>
      </c>
      <c r="H12" s="10">
        <f t="shared" si="2"/>
        <v>0</v>
      </c>
      <c r="I12" s="10">
        <f t="shared" si="3"/>
        <v>0</v>
      </c>
      <c r="J12" s="9">
        <f t="shared" si="4"/>
        <v>0</v>
      </c>
      <c r="K12" s="22">
        <f>ROUNDUP(B12*B6,0)</f>
        <v>0</v>
      </c>
      <c r="L12" s="39" t="e">
        <f t="shared" si="6"/>
        <v>#DIV/0!</v>
      </c>
    </row>
    <row r="13" spans="1:12" ht="33" customHeight="1" x14ac:dyDescent="0.3">
      <c r="A13" s="44" t="s">
        <v>24</v>
      </c>
      <c r="B13" s="38">
        <v>0</v>
      </c>
      <c r="C13" s="11">
        <f t="shared" si="0"/>
        <v>0</v>
      </c>
      <c r="D13" s="12">
        <v>0</v>
      </c>
      <c r="E13" s="10">
        <f t="shared" si="1"/>
        <v>0</v>
      </c>
      <c r="F13" s="10">
        <f>ROUND(C13*(6/B5),0)</f>
        <v>0</v>
      </c>
      <c r="G13" s="9">
        <f t="shared" si="5"/>
        <v>0</v>
      </c>
      <c r="H13" s="10">
        <f t="shared" si="2"/>
        <v>0</v>
      </c>
      <c r="I13" s="10">
        <f t="shared" si="3"/>
        <v>0</v>
      </c>
      <c r="J13" s="9">
        <f t="shared" si="4"/>
        <v>0</v>
      </c>
      <c r="K13" s="22">
        <f>ROUNDUP(B13*B6,0)</f>
        <v>0</v>
      </c>
      <c r="L13" s="39" t="e">
        <f t="shared" si="6"/>
        <v>#DIV/0!</v>
      </c>
    </row>
    <row r="14" spans="1:12" ht="33" customHeight="1" x14ac:dyDescent="0.3">
      <c r="A14" s="44" t="s">
        <v>25</v>
      </c>
      <c r="B14" s="38">
        <v>0</v>
      </c>
      <c r="C14" s="11">
        <f t="shared" si="0"/>
        <v>0</v>
      </c>
      <c r="D14" s="12">
        <v>0</v>
      </c>
      <c r="E14" s="10">
        <f t="shared" si="1"/>
        <v>0</v>
      </c>
      <c r="F14" s="10">
        <f>ROUND(C14*(6/B5),0)</f>
        <v>0</v>
      </c>
      <c r="G14" s="9">
        <f t="shared" si="5"/>
        <v>0</v>
      </c>
      <c r="H14" s="10">
        <f t="shared" si="2"/>
        <v>0</v>
      </c>
      <c r="I14" s="10">
        <f t="shared" si="3"/>
        <v>0</v>
      </c>
      <c r="J14" s="9">
        <f t="shared" si="4"/>
        <v>0</v>
      </c>
      <c r="K14" s="22">
        <f>ROUNDUP(B14*B6,0)</f>
        <v>0</v>
      </c>
      <c r="L14" s="39" t="e">
        <f t="shared" si="6"/>
        <v>#DIV/0!</v>
      </c>
    </row>
    <row r="15" spans="1:12" ht="33" customHeight="1" thickBot="1" x14ac:dyDescent="0.35">
      <c r="A15" s="45" t="s">
        <v>26</v>
      </c>
      <c r="B15" s="38">
        <v>0</v>
      </c>
      <c r="C15" s="11">
        <f t="shared" si="0"/>
        <v>0</v>
      </c>
      <c r="D15" s="38">
        <v>0</v>
      </c>
      <c r="E15" s="10">
        <f t="shared" si="1"/>
        <v>0</v>
      </c>
      <c r="F15" s="10">
        <f>ROUND(C15*(6/B5),0)</f>
        <v>0</v>
      </c>
      <c r="G15" s="9">
        <f t="shared" si="5"/>
        <v>0</v>
      </c>
      <c r="H15" s="10">
        <f t="shared" si="2"/>
        <v>0</v>
      </c>
      <c r="I15" s="10">
        <f t="shared" si="3"/>
        <v>0</v>
      </c>
      <c r="J15" s="9">
        <f t="shared" si="4"/>
        <v>0</v>
      </c>
      <c r="K15" s="22">
        <f>ROUNDUP(B15*B6,0)</f>
        <v>0</v>
      </c>
      <c r="L15" s="39" t="e">
        <f t="shared" si="6"/>
        <v>#DIV/0!</v>
      </c>
    </row>
    <row r="16" spans="1:12" ht="33" customHeight="1" thickTop="1" thickBot="1" x14ac:dyDescent="0.35">
      <c r="A16" s="31" t="s">
        <v>15</v>
      </c>
      <c r="B16" s="37">
        <f t="shared" ref="B16:J16" si="7">SUM(B10:B15)</f>
        <v>0</v>
      </c>
      <c r="C16" s="37">
        <f t="shared" si="7"/>
        <v>0</v>
      </c>
      <c r="D16" s="37">
        <f t="shared" si="7"/>
        <v>0</v>
      </c>
      <c r="E16" s="37">
        <f t="shared" si="7"/>
        <v>0</v>
      </c>
      <c r="F16" s="37">
        <f t="shared" si="7"/>
        <v>0</v>
      </c>
      <c r="G16" s="37">
        <f t="shared" si="7"/>
        <v>0</v>
      </c>
      <c r="H16" s="37">
        <f t="shared" si="7"/>
        <v>0</v>
      </c>
      <c r="I16" s="37">
        <f t="shared" si="7"/>
        <v>0</v>
      </c>
      <c r="J16" s="37">
        <f t="shared" si="7"/>
        <v>0</v>
      </c>
      <c r="K16" s="23">
        <f>ROUNDUP(B16*B6,0)</f>
        <v>0</v>
      </c>
      <c r="L16" s="39" t="e">
        <f t="shared" si="6"/>
        <v>#DIV/0!</v>
      </c>
    </row>
    <row r="17" spans="1:12" ht="16.5" customHeight="1" x14ac:dyDescent="0.3">
      <c r="A17" s="46" t="s">
        <v>16</v>
      </c>
      <c r="B17" s="46"/>
      <c r="C17" s="46"/>
      <c r="D17" s="46"/>
      <c r="E17" s="46"/>
      <c r="F17" s="46"/>
      <c r="G17" s="46"/>
      <c r="H17" s="46"/>
      <c r="I17" s="46"/>
      <c r="J17" s="46"/>
      <c r="K17" s="46"/>
    </row>
    <row r="18" spans="1:12" x14ac:dyDescent="0.3">
      <c r="A18" s="47" t="s">
        <v>17</v>
      </c>
      <c r="B18" s="48"/>
      <c r="C18" s="48"/>
      <c r="D18" s="48"/>
      <c r="E18" s="48"/>
      <c r="F18" s="48"/>
      <c r="G18" s="48"/>
      <c r="H18" s="48"/>
      <c r="I18" s="48"/>
      <c r="J18" s="48"/>
      <c r="K18" s="48"/>
      <c r="L18" s="5"/>
    </row>
    <row r="19" spans="1:12" ht="33" customHeight="1" x14ac:dyDescent="0.3">
      <c r="A19" s="49" t="s">
        <v>18</v>
      </c>
      <c r="B19" s="50"/>
      <c r="C19" s="50"/>
      <c r="D19" s="50"/>
      <c r="E19" s="50"/>
      <c r="F19" s="50"/>
      <c r="G19" s="50"/>
      <c r="H19" s="50"/>
      <c r="I19" s="50"/>
      <c r="J19" s="50"/>
      <c r="K19" s="50"/>
    </row>
    <row r="20" spans="1:12" x14ac:dyDescent="0.3">
      <c r="A20" s="7"/>
      <c r="B20" s="8"/>
      <c r="C20" s="8"/>
      <c r="D20" s="8"/>
      <c r="E20" s="8"/>
      <c r="F20" s="8"/>
      <c r="G20" s="8"/>
      <c r="H20" s="8"/>
      <c r="I20" s="8"/>
      <c r="J20" s="8"/>
      <c r="K20" s="8"/>
    </row>
    <row r="26" spans="1:12" x14ac:dyDescent="0.3">
      <c r="C26" s="4"/>
    </row>
  </sheetData>
  <mergeCells count="11">
    <mergeCell ref="A1:K1"/>
    <mergeCell ref="A7:A9"/>
    <mergeCell ref="E8:G8"/>
    <mergeCell ref="H8:J8"/>
    <mergeCell ref="K7:K9"/>
    <mergeCell ref="B7:D8"/>
    <mergeCell ref="A19:K19"/>
    <mergeCell ref="H7:J7"/>
    <mergeCell ref="A17:K17"/>
    <mergeCell ref="E7:G7"/>
    <mergeCell ref="A18:K18"/>
  </mergeCells>
  <phoneticPr fontId="2" type="noConversion"/>
  <printOptions horizont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一次申請</vt:lpstr>
      <vt:lpstr>第二階段</vt:lpstr>
      <vt:lpstr>一次申請!Print_Area</vt:lpstr>
      <vt:lpstr>第二階段!Print_Area</vt:lpstr>
    </vt:vector>
  </TitlesOfParts>
  <Company>itri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CPC</cp:lastModifiedBy>
  <cp:lastPrinted>2018-06-12T10:31:46Z</cp:lastPrinted>
  <dcterms:created xsi:type="dcterms:W3CDTF">1999-06-11T07:52:09Z</dcterms:created>
  <dcterms:modified xsi:type="dcterms:W3CDTF">2019-11-28T09:28:05Z</dcterms:modified>
</cp:coreProperties>
</file>